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 activeTab="1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L4" i="2" l="1"/>
  <c r="L5" i="2"/>
  <c r="L38" i="1" l="1"/>
  <c r="M38" i="1" s="1"/>
  <c r="L40" i="1"/>
  <c r="M40" i="1" s="1"/>
  <c r="L46" i="2"/>
  <c r="M46" i="2" s="1"/>
  <c r="L45" i="2"/>
  <c r="M45" i="2" s="1"/>
  <c r="L44" i="2"/>
  <c r="M44" i="2" s="1"/>
  <c r="L43" i="2"/>
  <c r="M43" i="2" s="1"/>
  <c r="L16" i="2"/>
  <c r="M16" i="2" s="1"/>
  <c r="L30" i="2"/>
  <c r="M30" i="2" s="1"/>
  <c r="L6" i="2"/>
  <c r="M6" i="2" s="1"/>
  <c r="L12" i="2"/>
  <c r="M12" i="2" s="1"/>
  <c r="L7" i="2"/>
  <c r="M7" i="2" s="1"/>
  <c r="L23" i="2"/>
  <c r="M23" i="2" s="1"/>
  <c r="L42" i="2"/>
  <c r="M42" i="2" s="1"/>
  <c r="L41" i="2"/>
  <c r="M41" i="2" s="1"/>
  <c r="M13" i="2"/>
  <c r="L19" i="2"/>
  <c r="M19" i="2" s="1"/>
  <c r="L29" i="2"/>
  <c r="M29" i="2" s="1"/>
  <c r="M4" i="2"/>
  <c r="L22" i="2"/>
  <c r="M22" i="2" s="1"/>
  <c r="L17" i="2"/>
  <c r="M17" i="2" s="1"/>
  <c r="L15" i="2"/>
  <c r="M15" i="2" s="1"/>
  <c r="L40" i="2"/>
  <c r="M40" i="2" s="1"/>
  <c r="L26" i="2"/>
  <c r="M26" i="2" s="1"/>
  <c r="L20" i="2"/>
  <c r="M20" i="2" s="1"/>
  <c r="L39" i="2"/>
  <c r="M39" i="2" s="1"/>
  <c r="L24" i="2"/>
  <c r="M24" i="2" s="1"/>
  <c r="L14" i="2"/>
  <c r="M14" i="2" s="1"/>
  <c r="L18" i="2"/>
  <c r="M18" i="2" s="1"/>
  <c r="L11" i="2"/>
  <c r="M11" i="2" s="1"/>
  <c r="L38" i="2"/>
  <c r="M38" i="2" s="1"/>
  <c r="L37" i="2"/>
  <c r="M37" i="2" s="1"/>
  <c r="M5" i="2"/>
  <c r="L27" i="2"/>
  <c r="M27" i="2" s="1"/>
  <c r="L21" i="2"/>
  <c r="M21" i="2" s="1"/>
  <c r="L36" i="2"/>
  <c r="M36" i="2" s="1"/>
  <c r="L35" i="2"/>
  <c r="M35" i="2" s="1"/>
  <c r="L28" i="2"/>
  <c r="M28" i="2" s="1"/>
  <c r="L25" i="2"/>
  <c r="M25" i="2" s="1"/>
  <c r="M9" i="2"/>
  <c r="L10" i="2"/>
  <c r="L34" i="2"/>
  <c r="M34" i="2" s="1"/>
  <c r="L33" i="2"/>
  <c r="M33" i="2" s="1"/>
  <c r="L8" i="2"/>
  <c r="M8" i="2" s="1"/>
  <c r="L32" i="2"/>
  <c r="M32" i="2" s="1"/>
  <c r="L31" i="2"/>
  <c r="M31" i="2" s="1"/>
  <c r="L12" i="1"/>
  <c r="L13" i="1"/>
  <c r="L14" i="1"/>
  <c r="L15" i="1"/>
  <c r="M10" i="1" l="1"/>
  <c r="M12" i="1"/>
  <c r="M13" i="1"/>
  <c r="M14" i="1"/>
  <c r="M34" i="1"/>
  <c r="L41" i="1" l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" i="1" l="1"/>
  <c r="M4" i="1" s="1"/>
  <c r="L5" i="1"/>
  <c r="M5" i="1" s="1"/>
  <c r="L6" i="1"/>
  <c r="M6" i="1" s="1"/>
  <c r="L7" i="1"/>
  <c r="M7" i="1" s="1"/>
  <c r="L8" i="1"/>
  <c r="M8" i="1" s="1"/>
  <c r="L9" i="1"/>
  <c r="L11" i="1"/>
  <c r="M11" i="1" s="1"/>
  <c r="M15" i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5" i="1"/>
  <c r="M35" i="1" s="1"/>
  <c r="L36" i="1"/>
  <c r="M36" i="1" s="1"/>
  <c r="L37" i="1"/>
  <c r="M37" i="1" s="1"/>
  <c r="L39" i="1"/>
  <c r="M39" i="1" s="1"/>
</calcChain>
</file>

<file path=xl/sharedStrings.xml><?xml version="1.0" encoding="utf-8"?>
<sst xmlns="http://schemas.openxmlformats.org/spreadsheetml/2006/main" count="164" uniqueCount="73">
  <si>
    <t>Название команды</t>
  </si>
  <si>
    <t>Биология</t>
  </si>
  <si>
    <t>Физика</t>
  </si>
  <si>
    <t>Химия</t>
  </si>
  <si>
    <t>Задача 1 (10 баллов)</t>
  </si>
  <si>
    <t>Задача 2 (20 баллов)</t>
  </si>
  <si>
    <t>Задача 3 (30 баллов)</t>
  </si>
  <si>
    <t>Сумма баллов</t>
  </si>
  <si>
    <t>Смарт</t>
  </si>
  <si>
    <t>Золотой запас</t>
  </si>
  <si>
    <t>Формула успеха</t>
  </si>
  <si>
    <t>МАГИМ</t>
  </si>
  <si>
    <t>VIA PRIMA</t>
  </si>
  <si>
    <t>МашЫны</t>
  </si>
  <si>
    <t>Алымовцы</t>
  </si>
  <si>
    <t>Максимум</t>
  </si>
  <si>
    <t>Дорогино</t>
  </si>
  <si>
    <t>Позитрон</t>
  </si>
  <si>
    <t>Знатоки</t>
  </si>
  <si>
    <t>Эрудит</t>
  </si>
  <si>
    <t>Smart</t>
  </si>
  <si>
    <t>Амуровцы</t>
  </si>
  <si>
    <t>Эрудиты</t>
  </si>
  <si>
    <t>"Креатив"</t>
  </si>
  <si>
    <t>Ньютон</t>
  </si>
  <si>
    <t>Уникум</t>
  </si>
  <si>
    <t>ТЕСЛА</t>
  </si>
  <si>
    <t>КиТ Шредингера</t>
  </si>
  <si>
    <t>Эврика</t>
  </si>
  <si>
    <t>Название муниципалитета</t>
  </si>
  <si>
    <t>Интеллектуалы</t>
  </si>
  <si>
    <t>Дивергенты</t>
  </si>
  <si>
    <t>Вектор Перемен</t>
  </si>
  <si>
    <t>Красный Ключ</t>
  </si>
  <si>
    <t>Фотон</t>
  </si>
  <si>
    <t>Виктория</t>
  </si>
  <si>
    <t>МОБУ Калтасинская СОШ №1</t>
  </si>
  <si>
    <t>Дети Вассермана</t>
  </si>
  <si>
    <t>Протокол оценивания жюри по направлению "Решение изобретальских задач" Олимпиады ПФО</t>
  </si>
  <si>
    <t>средний</t>
  </si>
  <si>
    <t>Протон</t>
  </si>
  <si>
    <t xml:space="preserve">Ишимбайский </t>
  </si>
  <si>
    <t>Мелеузовский</t>
  </si>
  <si>
    <t>Белебеевский</t>
  </si>
  <si>
    <t>Учалинский</t>
  </si>
  <si>
    <t>Илишевский</t>
  </si>
  <si>
    <t>Нуримановский</t>
  </si>
  <si>
    <t>Зианчуринский</t>
  </si>
  <si>
    <t>Шаранский</t>
  </si>
  <si>
    <t>Ампер</t>
  </si>
  <si>
    <t>Уфимский</t>
  </si>
  <si>
    <t>Альшеевский</t>
  </si>
  <si>
    <t>РИЛИ</t>
  </si>
  <si>
    <t>Уфа</t>
  </si>
  <si>
    <t>Кугарчинский</t>
  </si>
  <si>
    <t>Мишкинский</t>
  </si>
  <si>
    <t>Янаульский</t>
  </si>
  <si>
    <t>Татышлинский</t>
  </si>
  <si>
    <t>Кушнаренково</t>
  </si>
  <si>
    <t>Кушнаренковский</t>
  </si>
  <si>
    <t>г. Октябрьский</t>
  </si>
  <si>
    <t>Бакалинский</t>
  </si>
  <si>
    <t>Тесла</t>
  </si>
  <si>
    <t>Скромные победители</t>
  </si>
  <si>
    <t>Чекмагушевский</t>
  </si>
  <si>
    <t>Нефтекамск</t>
  </si>
  <si>
    <t>Кумертау</t>
  </si>
  <si>
    <t>Бирский</t>
  </si>
  <si>
    <t>Салаватский</t>
  </si>
  <si>
    <t>Задача 1</t>
  </si>
  <si>
    <t xml:space="preserve">Задача 2 </t>
  </si>
  <si>
    <t xml:space="preserve">Задача 3 </t>
  </si>
  <si>
    <t xml:space="preserve">Задача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</si>
</sst>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sqref="A1:M3"/>
    </sheetView>
  </sheetViews>
  <sheetFormatPr defaultRowHeight="15" x14ac:dyDescent="0.25"/>
  <cols>
    <col min="1" max="1" width="22.7109375" customWidth="1"/>
    <col min="2" max="2" width="14.5703125" customWidth="1"/>
    <col min="3" max="3" width="14.28515625" customWidth="1"/>
    <col min="4" max="4" width="17.140625" customWidth="1"/>
    <col min="5" max="5" width="13.28515625" customWidth="1"/>
    <col min="6" max="6" width="14.140625" customWidth="1"/>
    <col min="7" max="7" width="11.42578125" customWidth="1"/>
    <col min="8" max="8" width="14.140625" customWidth="1"/>
    <col min="9" max="9" width="13.85546875" customWidth="1"/>
    <col min="10" max="10" width="15.140625" customWidth="1"/>
    <col min="11" max="11" width="13.85546875" customWidth="1"/>
    <col min="12" max="12" width="11" customWidth="1"/>
  </cols>
  <sheetData>
    <row r="1" spans="1:13" x14ac:dyDescent="0.25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x14ac:dyDescent="0.25">
      <c r="A2" s="1"/>
      <c r="B2" s="1"/>
      <c r="C2" s="12" t="s">
        <v>1</v>
      </c>
      <c r="D2" s="12"/>
      <c r="E2" s="12"/>
      <c r="F2" s="12" t="s">
        <v>2</v>
      </c>
      <c r="G2" s="12"/>
      <c r="H2" s="12"/>
      <c r="I2" s="12" t="s">
        <v>3</v>
      </c>
      <c r="J2" s="12"/>
      <c r="K2" s="12"/>
      <c r="L2" s="1"/>
    </row>
    <row r="3" spans="1:13" ht="30" x14ac:dyDescent="0.25">
      <c r="A3" s="7" t="s">
        <v>0</v>
      </c>
      <c r="B3" s="4" t="s">
        <v>29</v>
      </c>
      <c r="C3" s="3" t="s">
        <v>4</v>
      </c>
      <c r="D3" s="5" t="s">
        <v>5</v>
      </c>
      <c r="E3" s="5" t="s">
        <v>6</v>
      </c>
      <c r="F3" s="5" t="s">
        <v>4</v>
      </c>
      <c r="G3" s="5" t="s">
        <v>5</v>
      </c>
      <c r="H3" s="5" t="s">
        <v>6</v>
      </c>
      <c r="I3" s="5" t="s">
        <v>4</v>
      </c>
      <c r="J3" s="5" t="s">
        <v>5</v>
      </c>
      <c r="K3" s="5" t="s">
        <v>6</v>
      </c>
      <c r="L3" s="6" t="s">
        <v>7</v>
      </c>
      <c r="M3" s="6" t="s">
        <v>39</v>
      </c>
    </row>
    <row r="4" spans="1:13" ht="18" customHeight="1" x14ac:dyDescent="0.25">
      <c r="A4" s="8" t="s">
        <v>8</v>
      </c>
      <c r="B4" s="2"/>
      <c r="C4" s="1"/>
      <c r="D4" s="1"/>
      <c r="E4" s="1"/>
      <c r="F4" s="1"/>
      <c r="G4" s="1"/>
      <c r="H4" s="1"/>
      <c r="I4" s="1"/>
      <c r="J4" s="1"/>
      <c r="K4" s="1"/>
      <c r="L4" s="1">
        <f>C4+D4+E4+F4+G4+H4+I4+J4+K4</f>
        <v>0</v>
      </c>
      <c r="M4" s="1">
        <f>L4/3</f>
        <v>0</v>
      </c>
    </row>
    <row r="5" spans="1:13" x14ac:dyDescent="0.25">
      <c r="A5" s="8" t="s">
        <v>9</v>
      </c>
      <c r="B5" s="2"/>
      <c r="C5" s="1"/>
      <c r="D5" s="1"/>
      <c r="E5" s="1"/>
      <c r="F5" s="1"/>
      <c r="G5" s="1"/>
      <c r="H5" s="1"/>
      <c r="I5" s="1"/>
      <c r="J5" s="1"/>
      <c r="K5" s="1"/>
      <c r="L5" s="1">
        <f t="shared" ref="L5:L46" si="0">C5+D5+E5+F5+G5+H5+I5+J5+K5</f>
        <v>0</v>
      </c>
      <c r="M5" s="1">
        <f t="shared" ref="M5:M46" si="1">L5/3</f>
        <v>0</v>
      </c>
    </row>
    <row r="6" spans="1:13" x14ac:dyDescent="0.25">
      <c r="A6" s="8" t="s">
        <v>10</v>
      </c>
      <c r="B6" s="2" t="s">
        <v>55</v>
      </c>
      <c r="C6" s="1">
        <v>21</v>
      </c>
      <c r="D6" s="1">
        <v>21</v>
      </c>
      <c r="E6" s="1">
        <v>20</v>
      </c>
      <c r="F6" s="1">
        <v>14</v>
      </c>
      <c r="G6" s="1">
        <v>41</v>
      </c>
      <c r="H6" s="1">
        <v>57</v>
      </c>
      <c r="I6" s="1">
        <v>16</v>
      </c>
      <c r="J6" s="1">
        <v>37</v>
      </c>
      <c r="K6" s="1">
        <v>52</v>
      </c>
      <c r="L6" s="1">
        <f t="shared" si="0"/>
        <v>279</v>
      </c>
      <c r="M6" s="1">
        <f t="shared" si="1"/>
        <v>93</v>
      </c>
    </row>
    <row r="7" spans="1:13" x14ac:dyDescent="0.25">
      <c r="A7" s="8" t="s">
        <v>9</v>
      </c>
      <c r="B7" s="2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  <c r="M7" s="1">
        <f t="shared" si="1"/>
        <v>0</v>
      </c>
    </row>
    <row r="8" spans="1:13" x14ac:dyDescent="0.25">
      <c r="A8" s="8" t="s">
        <v>11</v>
      </c>
      <c r="B8" s="2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  <c r="M8" s="1">
        <f t="shared" si="1"/>
        <v>0</v>
      </c>
    </row>
    <row r="9" spans="1:13" x14ac:dyDescent="0.25">
      <c r="A9" s="8" t="s">
        <v>12</v>
      </c>
      <c r="B9" s="2" t="s">
        <v>43</v>
      </c>
      <c r="C9" s="1">
        <v>20</v>
      </c>
      <c r="D9" s="1">
        <v>30</v>
      </c>
      <c r="E9" s="1">
        <v>53</v>
      </c>
      <c r="F9" s="1">
        <v>20</v>
      </c>
      <c r="G9" s="1">
        <v>9</v>
      </c>
      <c r="H9" s="1">
        <v>68</v>
      </c>
      <c r="I9" s="1">
        <v>11</v>
      </c>
      <c r="J9" s="1">
        <v>45</v>
      </c>
      <c r="K9" s="1">
        <v>10</v>
      </c>
      <c r="L9" s="1">
        <f t="shared" si="0"/>
        <v>266</v>
      </c>
      <c r="M9" s="1">
        <v>88.6</v>
      </c>
    </row>
    <row r="10" spans="1:13" x14ac:dyDescent="0.25">
      <c r="A10" s="8" t="s">
        <v>13</v>
      </c>
      <c r="B10" s="2" t="s">
        <v>42</v>
      </c>
      <c r="C10" s="1">
        <v>20</v>
      </c>
      <c r="D10" s="1">
        <v>15</v>
      </c>
      <c r="E10" s="1">
        <v>22</v>
      </c>
      <c r="F10" s="1">
        <v>17</v>
      </c>
      <c r="G10" s="1">
        <v>41</v>
      </c>
      <c r="H10" s="1">
        <v>72</v>
      </c>
      <c r="I10" s="1">
        <v>13</v>
      </c>
      <c r="J10" s="1">
        <v>20</v>
      </c>
      <c r="K10" s="1">
        <v>49</v>
      </c>
      <c r="L10" s="1">
        <v>266</v>
      </c>
      <c r="M10" s="1">
        <f t="shared" si="1"/>
        <v>88.666666666666671</v>
      </c>
    </row>
    <row r="11" spans="1:13" x14ac:dyDescent="0.25">
      <c r="A11" s="8" t="s">
        <v>14</v>
      </c>
      <c r="B11" s="2" t="s">
        <v>50</v>
      </c>
      <c r="C11" s="1">
        <v>3</v>
      </c>
      <c r="D11" s="1">
        <v>0</v>
      </c>
      <c r="E11" s="1">
        <v>0</v>
      </c>
      <c r="F11" s="1">
        <v>0</v>
      </c>
      <c r="G11" s="1">
        <v>11</v>
      </c>
      <c r="H11" s="1">
        <v>22</v>
      </c>
      <c r="I11" s="1">
        <v>4</v>
      </c>
      <c r="J11" s="1">
        <v>23</v>
      </c>
      <c r="K11" s="1">
        <v>33</v>
      </c>
      <c r="L11" s="1">
        <f t="shared" si="0"/>
        <v>96</v>
      </c>
      <c r="M11" s="1">
        <f>L11/2</f>
        <v>48</v>
      </c>
    </row>
    <row r="12" spans="1:13" x14ac:dyDescent="0.25">
      <c r="A12" s="8" t="s">
        <v>15</v>
      </c>
      <c r="B12" s="2" t="s">
        <v>64</v>
      </c>
      <c r="C12" s="1">
        <v>26</v>
      </c>
      <c r="D12" s="1">
        <v>29</v>
      </c>
      <c r="E12" s="1">
        <v>8</v>
      </c>
      <c r="F12" s="1">
        <v>0</v>
      </c>
      <c r="G12" s="1">
        <v>8</v>
      </c>
      <c r="H12" s="1">
        <v>6</v>
      </c>
      <c r="I12" s="1">
        <v>5</v>
      </c>
      <c r="J12" s="1"/>
      <c r="K12" s="1">
        <v>47</v>
      </c>
      <c r="L12" s="1">
        <f t="shared" si="0"/>
        <v>129</v>
      </c>
      <c r="M12" s="1">
        <f t="shared" si="1"/>
        <v>43</v>
      </c>
    </row>
    <row r="13" spans="1:13" x14ac:dyDescent="0.25">
      <c r="A13" s="8" t="s">
        <v>16</v>
      </c>
      <c r="B13" s="2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  <c r="M13" s="1">
        <f t="shared" si="1"/>
        <v>0</v>
      </c>
    </row>
    <row r="14" spans="1:13" x14ac:dyDescent="0.25">
      <c r="A14" s="8" t="s">
        <v>17</v>
      </c>
      <c r="B14" s="2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  <c r="M14" s="1">
        <f t="shared" si="1"/>
        <v>0</v>
      </c>
    </row>
    <row r="15" spans="1:13" x14ac:dyDescent="0.25">
      <c r="A15" s="8" t="s">
        <v>18</v>
      </c>
      <c r="B15" s="2" t="s">
        <v>41</v>
      </c>
      <c r="C15" s="1">
        <v>26</v>
      </c>
      <c r="D15" s="1">
        <v>18</v>
      </c>
      <c r="E15" s="1">
        <v>13</v>
      </c>
      <c r="F15" s="1">
        <v>22</v>
      </c>
      <c r="G15" s="1">
        <v>17</v>
      </c>
      <c r="H15" s="1">
        <v>44</v>
      </c>
      <c r="I15" s="1">
        <v>24</v>
      </c>
      <c r="J15" s="1">
        <v>11</v>
      </c>
      <c r="K15" s="1">
        <v>15</v>
      </c>
      <c r="L15" s="1">
        <f t="shared" si="0"/>
        <v>190</v>
      </c>
      <c r="M15" s="1">
        <f t="shared" si="1"/>
        <v>63.333333333333336</v>
      </c>
    </row>
    <row r="16" spans="1:13" x14ac:dyDescent="0.25">
      <c r="A16" s="8" t="s">
        <v>19</v>
      </c>
      <c r="B16" s="2" t="s">
        <v>47</v>
      </c>
      <c r="C16" s="1">
        <v>8</v>
      </c>
      <c r="D16" s="1">
        <v>29</v>
      </c>
      <c r="E16" s="1">
        <v>13</v>
      </c>
      <c r="F16" s="1">
        <v>5</v>
      </c>
      <c r="G16" s="1">
        <v>28</v>
      </c>
      <c r="H16" s="1">
        <v>28</v>
      </c>
      <c r="I16" s="1">
        <v>5</v>
      </c>
      <c r="J16" s="1">
        <v>8</v>
      </c>
      <c r="K16" s="1">
        <v>11</v>
      </c>
      <c r="L16" s="1">
        <f t="shared" si="0"/>
        <v>135</v>
      </c>
      <c r="M16" s="1">
        <f t="shared" si="1"/>
        <v>45</v>
      </c>
    </row>
    <row r="17" spans="1:13" x14ac:dyDescent="0.25">
      <c r="A17" s="8" t="s">
        <v>10</v>
      </c>
      <c r="B17" s="2" t="s">
        <v>56</v>
      </c>
      <c r="C17" s="1">
        <v>25</v>
      </c>
      <c r="D17" s="1">
        <v>32</v>
      </c>
      <c r="E17" s="1">
        <v>17</v>
      </c>
      <c r="F17" s="1">
        <v>23</v>
      </c>
      <c r="G17" s="1">
        <v>45</v>
      </c>
      <c r="H17" s="1">
        <v>59</v>
      </c>
      <c r="I17" s="1">
        <v>14</v>
      </c>
      <c r="J17" s="1">
        <v>24</v>
      </c>
      <c r="K17" s="1">
        <v>60</v>
      </c>
      <c r="L17" s="1">
        <f t="shared" si="0"/>
        <v>299</v>
      </c>
      <c r="M17" s="1">
        <f t="shared" si="1"/>
        <v>99.666666666666671</v>
      </c>
    </row>
    <row r="18" spans="1:13" x14ac:dyDescent="0.25">
      <c r="A18" s="8" t="s">
        <v>20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  <c r="M18" s="1">
        <f t="shared" si="1"/>
        <v>0</v>
      </c>
    </row>
    <row r="19" spans="1:13" x14ac:dyDescent="0.25">
      <c r="A19" s="8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  <c r="M19" s="1">
        <f t="shared" si="1"/>
        <v>0</v>
      </c>
    </row>
    <row r="20" spans="1:13" x14ac:dyDescent="0.25">
      <c r="A20" s="8" t="s">
        <v>22</v>
      </c>
      <c r="B20" s="1" t="s">
        <v>51</v>
      </c>
      <c r="C20" s="1">
        <v>26</v>
      </c>
      <c r="D20" s="1">
        <v>25</v>
      </c>
      <c r="E20" s="1">
        <v>37</v>
      </c>
      <c r="F20" s="1">
        <v>7</v>
      </c>
      <c r="G20" s="1">
        <v>42</v>
      </c>
      <c r="H20" s="1">
        <v>31</v>
      </c>
      <c r="I20" s="1">
        <v>5</v>
      </c>
      <c r="J20" s="1">
        <v>18</v>
      </c>
      <c r="K20" s="1">
        <v>60</v>
      </c>
      <c r="L20" s="1">
        <f t="shared" si="0"/>
        <v>251</v>
      </c>
      <c r="M20" s="1">
        <f t="shared" si="1"/>
        <v>83.666666666666671</v>
      </c>
    </row>
    <row r="21" spans="1:13" x14ac:dyDescent="0.25">
      <c r="A21" s="8" t="s">
        <v>23</v>
      </c>
      <c r="B21" s="1" t="s">
        <v>54</v>
      </c>
      <c r="C21" s="1">
        <v>25</v>
      </c>
      <c r="D21" s="1">
        <v>39</v>
      </c>
      <c r="E21" s="1">
        <v>22</v>
      </c>
      <c r="F21" s="1">
        <v>27</v>
      </c>
      <c r="G21" s="1">
        <v>16</v>
      </c>
      <c r="H21" s="1">
        <v>38</v>
      </c>
      <c r="I21" s="1">
        <v>11</v>
      </c>
      <c r="J21" s="1">
        <v>6</v>
      </c>
      <c r="K21" s="1">
        <v>25</v>
      </c>
      <c r="L21" s="1">
        <f t="shared" si="0"/>
        <v>209</v>
      </c>
      <c r="M21" s="1">
        <f t="shared" si="1"/>
        <v>69.666666666666671</v>
      </c>
    </row>
    <row r="22" spans="1:13" x14ac:dyDescent="0.25">
      <c r="A22" s="8" t="s">
        <v>21</v>
      </c>
      <c r="B22" s="1" t="s">
        <v>68</v>
      </c>
      <c r="C22" s="1">
        <v>24</v>
      </c>
      <c r="D22" s="1">
        <v>32</v>
      </c>
      <c r="E22" s="1">
        <v>21</v>
      </c>
      <c r="F22" s="1">
        <v>13</v>
      </c>
      <c r="G22" s="1">
        <v>27</v>
      </c>
      <c r="H22" s="1">
        <v>73</v>
      </c>
      <c r="I22" s="1">
        <v>0</v>
      </c>
      <c r="J22" s="1">
        <v>5</v>
      </c>
      <c r="K22" s="1">
        <v>36</v>
      </c>
      <c r="L22" s="1">
        <f t="shared" si="0"/>
        <v>231</v>
      </c>
      <c r="M22" s="1">
        <f t="shared" si="1"/>
        <v>77</v>
      </c>
    </row>
    <row r="23" spans="1:13" x14ac:dyDescent="0.25">
      <c r="A23" s="8" t="s">
        <v>24</v>
      </c>
      <c r="B23" s="1" t="s">
        <v>61</v>
      </c>
      <c r="C23" s="1">
        <v>23</v>
      </c>
      <c r="D23" s="1">
        <v>8</v>
      </c>
      <c r="E23" s="1">
        <v>0</v>
      </c>
      <c r="F23" s="1">
        <v>23</v>
      </c>
      <c r="G23" s="1">
        <v>31</v>
      </c>
      <c r="H23" s="1">
        <v>54</v>
      </c>
      <c r="I23" s="1">
        <v>0</v>
      </c>
      <c r="J23" s="1">
        <v>9</v>
      </c>
      <c r="K23" s="1">
        <v>31</v>
      </c>
      <c r="L23" s="1">
        <f t="shared" si="0"/>
        <v>179</v>
      </c>
      <c r="M23" s="1">
        <f t="shared" si="1"/>
        <v>59.666666666666664</v>
      </c>
    </row>
    <row r="24" spans="1:13" x14ac:dyDescent="0.25">
      <c r="A24" s="8" t="s">
        <v>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  <c r="M24" s="1">
        <f t="shared" si="1"/>
        <v>0</v>
      </c>
    </row>
    <row r="25" spans="1:13" x14ac:dyDescent="0.25">
      <c r="A25" s="8" t="s">
        <v>25</v>
      </c>
      <c r="B25" s="1" t="s">
        <v>44</v>
      </c>
      <c r="C25" s="1">
        <v>24</v>
      </c>
      <c r="D25" s="1">
        <v>16</v>
      </c>
      <c r="E25" s="1">
        <v>32</v>
      </c>
      <c r="F25" s="1">
        <v>10</v>
      </c>
      <c r="G25" s="1">
        <v>10</v>
      </c>
      <c r="H25" s="1">
        <v>70</v>
      </c>
      <c r="I25" s="1">
        <v>12</v>
      </c>
      <c r="J25" s="1">
        <v>8</v>
      </c>
      <c r="K25" s="1">
        <v>11</v>
      </c>
      <c r="L25" s="1">
        <f t="shared" si="0"/>
        <v>193</v>
      </c>
      <c r="M25" s="1">
        <f t="shared" si="1"/>
        <v>64.333333333333329</v>
      </c>
    </row>
    <row r="26" spans="1:13" x14ac:dyDescent="0.25">
      <c r="A26" s="8" t="s">
        <v>26</v>
      </c>
      <c r="B26" s="1" t="s">
        <v>62</v>
      </c>
      <c r="C26" s="1">
        <v>15</v>
      </c>
      <c r="D26" s="1">
        <v>12</v>
      </c>
      <c r="E26" s="1">
        <v>8</v>
      </c>
      <c r="F26" s="1">
        <v>12</v>
      </c>
      <c r="G26" s="1">
        <v>24</v>
      </c>
      <c r="H26" s="1">
        <v>37</v>
      </c>
      <c r="I26" s="1">
        <v>0</v>
      </c>
      <c r="J26" s="1">
        <v>6</v>
      </c>
      <c r="K26" s="1">
        <v>23</v>
      </c>
      <c r="L26" s="1">
        <f t="shared" si="0"/>
        <v>137</v>
      </c>
      <c r="M26" s="1">
        <f t="shared" si="1"/>
        <v>45.666666666666664</v>
      </c>
    </row>
    <row r="27" spans="1:13" x14ac:dyDescent="0.25">
      <c r="A27" s="8" t="s">
        <v>27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  <c r="M27" s="1">
        <f t="shared" si="1"/>
        <v>0</v>
      </c>
    </row>
    <row r="28" spans="1:13" x14ac:dyDescent="0.25">
      <c r="A28" s="8" t="s">
        <v>28</v>
      </c>
      <c r="B28" s="1" t="s">
        <v>67</v>
      </c>
      <c r="C28" s="1">
        <v>23</v>
      </c>
      <c r="D28" s="1">
        <v>31</v>
      </c>
      <c r="E28" s="1">
        <v>17</v>
      </c>
      <c r="F28" s="1">
        <v>11</v>
      </c>
      <c r="G28" s="1">
        <v>10</v>
      </c>
      <c r="H28" s="1">
        <v>60</v>
      </c>
      <c r="I28" s="1">
        <v>11</v>
      </c>
      <c r="J28" s="1">
        <v>30</v>
      </c>
      <c r="K28" s="1">
        <v>31</v>
      </c>
      <c r="L28" s="1">
        <f t="shared" si="0"/>
        <v>224</v>
      </c>
      <c r="M28" s="1">
        <f>L28/3</f>
        <v>74.666666666666671</v>
      </c>
    </row>
    <row r="29" spans="1:13" x14ac:dyDescent="0.25">
      <c r="A29" s="8" t="s">
        <v>30</v>
      </c>
      <c r="B29" s="1" t="s">
        <v>60</v>
      </c>
      <c r="C29" s="1">
        <v>8</v>
      </c>
      <c r="D29" s="1">
        <v>21</v>
      </c>
      <c r="E29" s="1">
        <v>14</v>
      </c>
      <c r="F29" s="1">
        <v>15</v>
      </c>
      <c r="G29" s="1">
        <v>36</v>
      </c>
      <c r="H29" s="1">
        <v>58</v>
      </c>
      <c r="I29" s="1">
        <v>8</v>
      </c>
      <c r="J29" s="1">
        <v>22</v>
      </c>
      <c r="K29" s="1">
        <v>29</v>
      </c>
      <c r="L29" s="1">
        <f t="shared" si="0"/>
        <v>211</v>
      </c>
      <c r="M29" s="1">
        <f t="shared" si="1"/>
        <v>70.333333333333329</v>
      </c>
    </row>
    <row r="30" spans="1:13" x14ac:dyDescent="0.25">
      <c r="A30" s="8" t="s">
        <v>31</v>
      </c>
      <c r="B30" s="1" t="s">
        <v>48</v>
      </c>
      <c r="C30" s="1">
        <v>21</v>
      </c>
      <c r="D30" s="1">
        <v>22</v>
      </c>
      <c r="E30" s="1">
        <v>0</v>
      </c>
      <c r="F30" s="1">
        <v>12</v>
      </c>
      <c r="G30" s="1">
        <v>25</v>
      </c>
      <c r="H30" s="1">
        <v>18</v>
      </c>
      <c r="I30" s="1">
        <v>17</v>
      </c>
      <c r="J30" s="1">
        <v>20</v>
      </c>
      <c r="K30" s="1">
        <v>45</v>
      </c>
      <c r="L30" s="1">
        <f t="shared" si="0"/>
        <v>180</v>
      </c>
      <c r="M30" s="1">
        <f t="shared" si="1"/>
        <v>60</v>
      </c>
    </row>
    <row r="31" spans="1:13" x14ac:dyDescent="0.25">
      <c r="A31" s="8" t="s">
        <v>32</v>
      </c>
      <c r="B31" s="1" t="s">
        <v>65</v>
      </c>
      <c r="C31" s="1">
        <v>26</v>
      </c>
      <c r="D31" s="1">
        <v>43</v>
      </c>
      <c r="E31" s="1">
        <v>51</v>
      </c>
      <c r="F31" s="1">
        <v>26</v>
      </c>
      <c r="G31" s="1">
        <v>17</v>
      </c>
      <c r="H31" s="1">
        <v>53</v>
      </c>
      <c r="I31" s="1">
        <v>8</v>
      </c>
      <c r="J31" s="1">
        <v>16</v>
      </c>
      <c r="K31" s="1">
        <v>63</v>
      </c>
      <c r="L31" s="1">
        <f t="shared" si="0"/>
        <v>303</v>
      </c>
      <c r="M31" s="1">
        <f t="shared" si="1"/>
        <v>101</v>
      </c>
    </row>
    <row r="32" spans="1:13" x14ac:dyDescent="0.25">
      <c r="A32" s="8" t="s">
        <v>33</v>
      </c>
      <c r="B32" s="1" t="s">
        <v>46</v>
      </c>
      <c r="C32" s="1">
        <v>15</v>
      </c>
      <c r="D32" s="1">
        <v>30</v>
      </c>
      <c r="E32" s="1">
        <v>16</v>
      </c>
      <c r="F32" s="1">
        <v>10</v>
      </c>
      <c r="G32" s="1">
        <v>10</v>
      </c>
      <c r="H32" s="1">
        <v>14</v>
      </c>
      <c r="I32" s="1">
        <v>5</v>
      </c>
      <c r="J32" s="1">
        <v>5</v>
      </c>
      <c r="K32" s="1">
        <v>19</v>
      </c>
      <c r="L32" s="1">
        <f t="shared" si="0"/>
        <v>124</v>
      </c>
      <c r="M32" s="1">
        <f t="shared" si="1"/>
        <v>41.333333333333336</v>
      </c>
    </row>
    <row r="33" spans="1:13" x14ac:dyDescent="0.25">
      <c r="A33" s="8" t="s">
        <v>34</v>
      </c>
      <c r="B33" s="1" t="s">
        <v>57</v>
      </c>
      <c r="C33" s="1">
        <v>26</v>
      </c>
      <c r="D33" s="1">
        <v>28</v>
      </c>
      <c r="E33" s="1">
        <v>0</v>
      </c>
      <c r="F33" s="1">
        <v>26</v>
      </c>
      <c r="G33" s="1">
        <v>8</v>
      </c>
      <c r="H33" s="1">
        <v>54</v>
      </c>
      <c r="I33" s="1">
        <v>8</v>
      </c>
      <c r="J33" s="1">
        <v>21</v>
      </c>
      <c r="K33" s="1">
        <v>30</v>
      </c>
      <c r="L33" s="1">
        <f t="shared" si="0"/>
        <v>201</v>
      </c>
      <c r="M33" s="1">
        <f t="shared" si="1"/>
        <v>67</v>
      </c>
    </row>
    <row r="34" spans="1:13" x14ac:dyDescent="0.25">
      <c r="A34" s="9" t="s">
        <v>35</v>
      </c>
      <c r="B34" s="1"/>
      <c r="C34" s="1">
        <v>10</v>
      </c>
      <c r="D34" s="1">
        <v>20</v>
      </c>
      <c r="E34" s="1">
        <v>15</v>
      </c>
      <c r="F34" s="1">
        <v>12</v>
      </c>
      <c r="G34" s="1">
        <v>17</v>
      </c>
      <c r="H34" s="1">
        <v>40</v>
      </c>
      <c r="I34" s="1">
        <v>0</v>
      </c>
      <c r="J34" s="1">
        <v>0</v>
      </c>
      <c r="K34" s="1">
        <v>53</v>
      </c>
      <c r="L34" s="1">
        <v>232</v>
      </c>
      <c r="M34" s="1">
        <f t="shared" si="1"/>
        <v>77.333333333333329</v>
      </c>
    </row>
    <row r="35" spans="1:13" ht="26.25" x14ac:dyDescent="0.25">
      <c r="A35" s="8" t="s">
        <v>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>
        <f t="shared" si="0"/>
        <v>0</v>
      </c>
      <c r="M35" s="1">
        <f t="shared" si="1"/>
        <v>0</v>
      </c>
    </row>
    <row r="36" spans="1:13" x14ac:dyDescent="0.25">
      <c r="A36" s="8" t="s">
        <v>13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>
        <f t="shared" si="0"/>
        <v>0</v>
      </c>
      <c r="M36" s="1">
        <f t="shared" si="1"/>
        <v>0</v>
      </c>
    </row>
    <row r="37" spans="1:13" x14ac:dyDescent="0.25">
      <c r="A37" s="8" t="s">
        <v>37</v>
      </c>
      <c r="B37" s="1" t="s">
        <v>66</v>
      </c>
      <c r="C37" s="1">
        <v>7</v>
      </c>
      <c r="D37" s="1">
        <v>0</v>
      </c>
      <c r="E37" s="1">
        <v>13</v>
      </c>
      <c r="F37" s="1">
        <v>5</v>
      </c>
      <c r="G37" s="1">
        <v>6</v>
      </c>
      <c r="H37" s="1">
        <v>37</v>
      </c>
      <c r="I37" s="1">
        <v>11</v>
      </c>
      <c r="J37" s="1">
        <v>23</v>
      </c>
      <c r="K37" s="1">
        <v>18</v>
      </c>
      <c r="L37" s="1">
        <f t="shared" si="0"/>
        <v>120</v>
      </c>
      <c r="M37" s="1">
        <f>L37/2</f>
        <v>60</v>
      </c>
    </row>
    <row r="38" spans="1:13" x14ac:dyDescent="0.25">
      <c r="A38" s="10" t="s">
        <v>40</v>
      </c>
      <c r="B38" s="1" t="s">
        <v>45</v>
      </c>
      <c r="C38" s="1">
        <v>22</v>
      </c>
      <c r="D38" s="1">
        <v>15</v>
      </c>
      <c r="E38" s="1">
        <v>17</v>
      </c>
      <c r="F38" s="1">
        <v>27</v>
      </c>
      <c r="G38" s="1">
        <v>26</v>
      </c>
      <c r="H38" s="1">
        <v>62</v>
      </c>
      <c r="I38" s="1">
        <v>13</v>
      </c>
      <c r="J38" s="1">
        <v>37</v>
      </c>
      <c r="K38" s="1">
        <v>65</v>
      </c>
      <c r="L38" s="1">
        <f>C38+D38+E38+F38+G38+H38+I38+J38+K38</f>
        <v>284</v>
      </c>
      <c r="M38" s="1">
        <f>L38/3</f>
        <v>94.666666666666671</v>
      </c>
    </row>
    <row r="39" spans="1:13" x14ac:dyDescent="0.25">
      <c r="A39" s="10" t="s">
        <v>49</v>
      </c>
      <c r="B39" s="1" t="s">
        <v>50</v>
      </c>
      <c r="C39" s="1">
        <v>21</v>
      </c>
      <c r="D39" s="1">
        <v>26</v>
      </c>
      <c r="E39" s="1">
        <v>31</v>
      </c>
      <c r="F39" s="1">
        <v>24</v>
      </c>
      <c r="G39" s="1">
        <v>22</v>
      </c>
      <c r="H39" s="1">
        <v>46</v>
      </c>
      <c r="I39" s="1">
        <v>8</v>
      </c>
      <c r="J39" s="1">
        <v>21</v>
      </c>
      <c r="K39" s="1">
        <v>35</v>
      </c>
      <c r="L39" s="1">
        <f t="shared" si="0"/>
        <v>234</v>
      </c>
      <c r="M39" s="1">
        <f t="shared" si="1"/>
        <v>78</v>
      </c>
    </row>
    <row r="40" spans="1:13" x14ac:dyDescent="0.25">
      <c r="A40" s="1" t="s">
        <v>52</v>
      </c>
      <c r="B40" s="1" t="s">
        <v>53</v>
      </c>
      <c r="C40" s="1">
        <v>24</v>
      </c>
      <c r="D40" s="1">
        <v>26</v>
      </c>
      <c r="E40" s="1">
        <v>38</v>
      </c>
      <c r="F40" s="1">
        <v>15</v>
      </c>
      <c r="G40" s="1">
        <v>46</v>
      </c>
      <c r="H40" s="1">
        <v>32</v>
      </c>
      <c r="I40" s="1">
        <v>18</v>
      </c>
      <c r="J40" s="1">
        <v>37</v>
      </c>
      <c r="K40" s="1">
        <v>51</v>
      </c>
      <c r="L40" s="1">
        <f>C40+D40+E40+F40+G40+H40+I40+J40+K40</f>
        <v>287</v>
      </c>
      <c r="M40" s="1">
        <f>L40/3</f>
        <v>95.666666666666671</v>
      </c>
    </row>
    <row r="41" spans="1:13" x14ac:dyDescent="0.25">
      <c r="A41" s="1" t="s">
        <v>58</v>
      </c>
      <c r="B41" s="1" t="s">
        <v>59</v>
      </c>
      <c r="C41" s="1">
        <v>11</v>
      </c>
      <c r="D41" s="1">
        <v>16</v>
      </c>
      <c r="E41" s="1">
        <v>44</v>
      </c>
      <c r="F41" s="1">
        <v>6</v>
      </c>
      <c r="G41" s="1">
        <v>11</v>
      </c>
      <c r="H41" s="1">
        <v>20</v>
      </c>
      <c r="I41" s="1">
        <v>0</v>
      </c>
      <c r="J41" s="1">
        <v>0</v>
      </c>
      <c r="K41" s="1">
        <v>0</v>
      </c>
      <c r="L41" s="1">
        <f t="shared" si="0"/>
        <v>108</v>
      </c>
      <c r="M41" s="1">
        <f t="shared" si="1"/>
        <v>36</v>
      </c>
    </row>
    <row r="42" spans="1:13" x14ac:dyDescent="0.25">
      <c r="A42" s="1" t="s">
        <v>63</v>
      </c>
      <c r="B42" s="1" t="s">
        <v>53</v>
      </c>
      <c r="C42" s="1">
        <v>16</v>
      </c>
      <c r="D42" s="1">
        <v>25</v>
      </c>
      <c r="E42" s="1">
        <v>22</v>
      </c>
      <c r="F42" s="1">
        <v>16</v>
      </c>
      <c r="G42" s="1">
        <v>43</v>
      </c>
      <c r="H42" s="1">
        <v>54</v>
      </c>
      <c r="I42" s="1">
        <v>12</v>
      </c>
      <c r="J42" s="1">
        <v>10</v>
      </c>
      <c r="K42" s="1">
        <v>22</v>
      </c>
      <c r="L42" s="1">
        <f t="shared" si="0"/>
        <v>220</v>
      </c>
      <c r="M42" s="1">
        <f t="shared" si="1"/>
        <v>73.333333333333329</v>
      </c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 t="shared" si="0"/>
        <v>0</v>
      </c>
      <c r="M43" s="1">
        <f t="shared" si="1"/>
        <v>0</v>
      </c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>
        <f t="shared" si="0"/>
        <v>0</v>
      </c>
      <c r="M44" s="1">
        <f t="shared" si="1"/>
        <v>0</v>
      </c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>
        <f t="shared" si="0"/>
        <v>0</v>
      </c>
      <c r="M45" s="1">
        <f t="shared" si="1"/>
        <v>0</v>
      </c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 t="shared" si="0"/>
        <v>0</v>
      </c>
      <c r="M46" s="1">
        <f t="shared" si="1"/>
        <v>0</v>
      </c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mergeCells count="4">
    <mergeCell ref="C2:E2"/>
    <mergeCell ref="F2:H2"/>
    <mergeCell ref="I2:K2"/>
    <mergeCell ref="A1:L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A6" sqref="A6"/>
    </sheetView>
  </sheetViews>
  <sheetFormatPr defaultRowHeight="15" x14ac:dyDescent="0.25"/>
  <cols>
    <col min="1" max="1" width="30" customWidth="1"/>
    <col min="2" max="2" width="18.42578125" customWidth="1"/>
    <col min="13" max="13" width="18.28515625" customWidth="1"/>
  </cols>
  <sheetData>
    <row r="1" spans="1:13" x14ac:dyDescent="0.25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</row>
    <row r="2" spans="1:13" x14ac:dyDescent="0.25">
      <c r="A2" s="1"/>
      <c r="B2" s="1"/>
      <c r="C2" s="12" t="s">
        <v>1</v>
      </c>
      <c r="D2" s="12"/>
      <c r="E2" s="12"/>
      <c r="F2" s="12" t="s">
        <v>2</v>
      </c>
      <c r="G2" s="12"/>
      <c r="H2" s="12"/>
      <c r="I2" s="12" t="s">
        <v>3</v>
      </c>
      <c r="J2" s="12"/>
      <c r="K2" s="12"/>
      <c r="L2" s="1"/>
      <c r="M2" s="13"/>
    </row>
    <row r="3" spans="1:13" ht="30" x14ac:dyDescent="0.25">
      <c r="A3" s="11" t="s">
        <v>0</v>
      </c>
      <c r="B3" s="5" t="s">
        <v>29</v>
      </c>
      <c r="C3" s="5" t="s">
        <v>69</v>
      </c>
      <c r="D3" s="5" t="s">
        <v>70</v>
      </c>
      <c r="E3" s="5" t="s">
        <v>71</v>
      </c>
      <c r="F3" s="5" t="s">
        <v>72</v>
      </c>
      <c r="G3" s="5" t="s">
        <v>70</v>
      </c>
      <c r="H3" s="5" t="s">
        <v>71</v>
      </c>
      <c r="I3" s="5" t="s">
        <v>69</v>
      </c>
      <c r="J3" s="5" t="s">
        <v>70</v>
      </c>
      <c r="K3" s="5" t="s">
        <v>71</v>
      </c>
      <c r="L3" s="6" t="s">
        <v>7</v>
      </c>
      <c r="M3" s="6" t="s">
        <v>39</v>
      </c>
    </row>
    <row r="4" spans="1:13" x14ac:dyDescent="0.25">
      <c r="A4" s="8" t="s">
        <v>32</v>
      </c>
      <c r="B4" s="1" t="s">
        <v>65</v>
      </c>
      <c r="C4" s="1">
        <v>26</v>
      </c>
      <c r="D4" s="1">
        <v>43</v>
      </c>
      <c r="E4" s="1">
        <v>51</v>
      </c>
      <c r="F4" s="1">
        <v>26</v>
      </c>
      <c r="G4" s="1">
        <v>17</v>
      </c>
      <c r="H4" s="1">
        <v>53</v>
      </c>
      <c r="I4" s="1">
        <v>8</v>
      </c>
      <c r="J4" s="1">
        <v>16</v>
      </c>
      <c r="K4" s="1">
        <v>63</v>
      </c>
      <c r="L4" s="1">
        <f>C4+D4+E4+F4+G4+H4+I4+J4+K4</f>
        <v>303</v>
      </c>
      <c r="M4" s="1">
        <f t="shared" ref="M4:M9" si="0">L4/3</f>
        <v>101</v>
      </c>
    </row>
    <row r="5" spans="1:13" x14ac:dyDescent="0.25">
      <c r="A5" s="8" t="s">
        <v>10</v>
      </c>
      <c r="B5" s="2" t="s">
        <v>56</v>
      </c>
      <c r="C5" s="1">
        <v>25</v>
      </c>
      <c r="D5" s="1">
        <v>32</v>
      </c>
      <c r="E5" s="1">
        <v>17</v>
      </c>
      <c r="F5" s="1">
        <v>23</v>
      </c>
      <c r="G5" s="1">
        <v>45</v>
      </c>
      <c r="H5" s="1">
        <v>59</v>
      </c>
      <c r="I5" s="1">
        <v>14</v>
      </c>
      <c r="J5" s="1">
        <v>24</v>
      </c>
      <c r="K5" s="1">
        <v>60</v>
      </c>
      <c r="L5" s="1">
        <f>C5+D5+E5+F5+G5+H5+I5+J5+K5</f>
        <v>299</v>
      </c>
      <c r="M5" s="1">
        <f t="shared" si="0"/>
        <v>99.666666666666671</v>
      </c>
    </row>
    <row r="6" spans="1:13" x14ac:dyDescent="0.25">
      <c r="A6" s="1" t="s">
        <v>52</v>
      </c>
      <c r="B6" s="1" t="s">
        <v>53</v>
      </c>
      <c r="C6" s="1">
        <v>24</v>
      </c>
      <c r="D6" s="1">
        <v>26</v>
      </c>
      <c r="E6" s="1">
        <v>38</v>
      </c>
      <c r="F6" s="1">
        <v>15</v>
      </c>
      <c r="G6" s="1">
        <v>46</v>
      </c>
      <c r="H6" s="1">
        <v>32</v>
      </c>
      <c r="I6" s="1">
        <v>18</v>
      </c>
      <c r="J6" s="1">
        <v>37</v>
      </c>
      <c r="K6" s="1">
        <v>51</v>
      </c>
      <c r="L6" s="1">
        <f>C6+D6+E6+F6+G6+H6+I6+J6+K6</f>
        <v>287</v>
      </c>
      <c r="M6" s="1">
        <f t="shared" si="0"/>
        <v>95.666666666666671</v>
      </c>
    </row>
    <row r="7" spans="1:13" x14ac:dyDescent="0.25">
      <c r="A7" s="10" t="s">
        <v>40</v>
      </c>
      <c r="B7" s="1" t="s">
        <v>45</v>
      </c>
      <c r="C7" s="1">
        <v>22</v>
      </c>
      <c r="D7" s="1">
        <v>15</v>
      </c>
      <c r="E7" s="1">
        <v>17</v>
      </c>
      <c r="F7" s="1">
        <v>27</v>
      </c>
      <c r="G7" s="1">
        <v>26</v>
      </c>
      <c r="H7" s="1">
        <v>62</v>
      </c>
      <c r="I7" s="1">
        <v>13</v>
      </c>
      <c r="J7" s="1">
        <v>37</v>
      </c>
      <c r="K7" s="1">
        <v>65</v>
      </c>
      <c r="L7" s="1">
        <f>C7+D7+E7+F7+G7+H7+I7+J7+K7</f>
        <v>284</v>
      </c>
      <c r="M7" s="1">
        <f t="shared" si="0"/>
        <v>94.666666666666671</v>
      </c>
    </row>
    <row r="8" spans="1:13" x14ac:dyDescent="0.25">
      <c r="A8" s="8" t="s">
        <v>10</v>
      </c>
      <c r="B8" s="2" t="s">
        <v>55</v>
      </c>
      <c r="C8" s="1">
        <v>21</v>
      </c>
      <c r="D8" s="1">
        <v>21</v>
      </c>
      <c r="E8" s="1">
        <v>20</v>
      </c>
      <c r="F8" s="1">
        <v>14</v>
      </c>
      <c r="G8" s="1">
        <v>41</v>
      </c>
      <c r="H8" s="1">
        <v>57</v>
      </c>
      <c r="I8" s="1">
        <v>16</v>
      </c>
      <c r="J8" s="1">
        <v>37</v>
      </c>
      <c r="K8" s="1">
        <v>52</v>
      </c>
      <c r="L8" s="1">
        <f>C8+D8+E8+F8+G8+H8+I8+J8+K8</f>
        <v>279</v>
      </c>
      <c r="M8" s="1">
        <f t="shared" si="0"/>
        <v>93</v>
      </c>
    </row>
    <row r="9" spans="1:13" x14ac:dyDescent="0.25">
      <c r="A9" s="8" t="s">
        <v>13</v>
      </c>
      <c r="B9" s="2" t="s">
        <v>42</v>
      </c>
      <c r="C9" s="1">
        <v>20</v>
      </c>
      <c r="D9" s="1">
        <v>15</v>
      </c>
      <c r="E9" s="1">
        <v>22</v>
      </c>
      <c r="F9" s="1">
        <v>17</v>
      </c>
      <c r="G9" s="1">
        <v>41</v>
      </c>
      <c r="H9" s="1">
        <v>72</v>
      </c>
      <c r="I9" s="1">
        <v>13</v>
      </c>
      <c r="J9" s="1">
        <v>20</v>
      </c>
      <c r="K9" s="1">
        <v>49</v>
      </c>
      <c r="L9" s="1">
        <v>266</v>
      </c>
      <c r="M9" s="1">
        <f t="shared" si="0"/>
        <v>88.666666666666671</v>
      </c>
    </row>
    <row r="10" spans="1:13" x14ac:dyDescent="0.25">
      <c r="A10" s="8" t="s">
        <v>12</v>
      </c>
      <c r="B10" s="2" t="s">
        <v>43</v>
      </c>
      <c r="C10" s="1">
        <v>20</v>
      </c>
      <c r="D10" s="1">
        <v>30</v>
      </c>
      <c r="E10" s="1">
        <v>53</v>
      </c>
      <c r="F10" s="1">
        <v>20</v>
      </c>
      <c r="G10" s="1">
        <v>9</v>
      </c>
      <c r="H10" s="1">
        <v>68</v>
      </c>
      <c r="I10" s="1">
        <v>11</v>
      </c>
      <c r="J10" s="1">
        <v>45</v>
      </c>
      <c r="K10" s="1">
        <v>10</v>
      </c>
      <c r="L10" s="1">
        <f>C10+D10+E10+F10+G10+H10+I10+J10+K10</f>
        <v>266</v>
      </c>
      <c r="M10" s="1">
        <v>88.6</v>
      </c>
    </row>
    <row r="11" spans="1:13" x14ac:dyDescent="0.25">
      <c r="A11" s="8" t="s">
        <v>22</v>
      </c>
      <c r="B11" s="1" t="s">
        <v>51</v>
      </c>
      <c r="C11" s="1">
        <v>26</v>
      </c>
      <c r="D11" s="1">
        <v>25</v>
      </c>
      <c r="E11" s="1">
        <v>37</v>
      </c>
      <c r="F11" s="1">
        <v>7</v>
      </c>
      <c r="G11" s="1">
        <v>42</v>
      </c>
      <c r="H11" s="1">
        <v>31</v>
      </c>
      <c r="I11" s="1">
        <v>5</v>
      </c>
      <c r="J11" s="1">
        <v>18</v>
      </c>
      <c r="K11" s="1">
        <v>60</v>
      </c>
      <c r="L11" s="1">
        <f>C11+D11+E11+F11+G11+H11+I11+J11+K11</f>
        <v>251</v>
      </c>
      <c r="M11" s="1">
        <f t="shared" ref="M11:M22" si="1">L11/3</f>
        <v>83.666666666666671</v>
      </c>
    </row>
    <row r="12" spans="1:13" x14ac:dyDescent="0.25">
      <c r="A12" s="10" t="s">
        <v>49</v>
      </c>
      <c r="B12" s="1" t="s">
        <v>50</v>
      </c>
      <c r="C12" s="1">
        <v>21</v>
      </c>
      <c r="D12" s="1">
        <v>26</v>
      </c>
      <c r="E12" s="1">
        <v>31</v>
      </c>
      <c r="F12" s="1">
        <v>24</v>
      </c>
      <c r="G12" s="1">
        <v>22</v>
      </c>
      <c r="H12" s="1">
        <v>46</v>
      </c>
      <c r="I12" s="1">
        <v>8</v>
      </c>
      <c r="J12" s="1">
        <v>21</v>
      </c>
      <c r="K12" s="1">
        <v>35</v>
      </c>
      <c r="L12" s="1">
        <f>C12+D12+E12+F12+G12+H12+I12+J12+K12</f>
        <v>234</v>
      </c>
      <c r="M12" s="1">
        <f t="shared" si="1"/>
        <v>78</v>
      </c>
    </row>
    <row r="13" spans="1:13" x14ac:dyDescent="0.25">
      <c r="A13" s="9" t="s">
        <v>35</v>
      </c>
      <c r="B13" s="1"/>
      <c r="C13" s="1">
        <v>10</v>
      </c>
      <c r="D13" s="1">
        <v>20</v>
      </c>
      <c r="E13" s="1">
        <v>15</v>
      </c>
      <c r="F13" s="1">
        <v>12</v>
      </c>
      <c r="G13" s="1">
        <v>17</v>
      </c>
      <c r="H13" s="1">
        <v>40</v>
      </c>
      <c r="I13" s="1">
        <v>0</v>
      </c>
      <c r="J13" s="1">
        <v>0</v>
      </c>
      <c r="K13" s="1">
        <v>53</v>
      </c>
      <c r="L13" s="1">
        <v>232</v>
      </c>
      <c r="M13" s="1">
        <f t="shared" si="1"/>
        <v>77.333333333333329</v>
      </c>
    </row>
    <row r="14" spans="1:13" x14ac:dyDescent="0.25">
      <c r="A14" s="8" t="s">
        <v>21</v>
      </c>
      <c r="B14" s="1" t="s">
        <v>68</v>
      </c>
      <c r="C14" s="1">
        <v>24</v>
      </c>
      <c r="D14" s="1">
        <v>32</v>
      </c>
      <c r="E14" s="1">
        <v>21</v>
      </c>
      <c r="F14" s="1">
        <v>13</v>
      </c>
      <c r="G14" s="1">
        <v>27</v>
      </c>
      <c r="H14" s="1">
        <v>73</v>
      </c>
      <c r="I14" s="1">
        <v>0</v>
      </c>
      <c r="J14" s="1">
        <v>5</v>
      </c>
      <c r="K14" s="1">
        <v>36</v>
      </c>
      <c r="L14" s="1">
        <f t="shared" ref="L14:L46" si="2">C14+D14+E14+F14+G14+H14+I14+J14+K14</f>
        <v>231</v>
      </c>
      <c r="M14" s="1">
        <f t="shared" si="1"/>
        <v>77</v>
      </c>
    </row>
    <row r="15" spans="1:13" x14ac:dyDescent="0.25">
      <c r="A15" s="8" t="s">
        <v>28</v>
      </c>
      <c r="B15" s="1" t="s">
        <v>67</v>
      </c>
      <c r="C15" s="1">
        <v>23</v>
      </c>
      <c r="D15" s="1">
        <v>31</v>
      </c>
      <c r="E15" s="1">
        <v>17</v>
      </c>
      <c r="F15" s="1">
        <v>11</v>
      </c>
      <c r="G15" s="1">
        <v>10</v>
      </c>
      <c r="H15" s="1">
        <v>60</v>
      </c>
      <c r="I15" s="1">
        <v>11</v>
      </c>
      <c r="J15" s="1">
        <v>30</v>
      </c>
      <c r="K15" s="1">
        <v>31</v>
      </c>
      <c r="L15" s="1">
        <f t="shared" si="2"/>
        <v>224</v>
      </c>
      <c r="M15" s="1">
        <f t="shared" si="1"/>
        <v>74.666666666666671</v>
      </c>
    </row>
    <row r="16" spans="1:13" x14ac:dyDescent="0.25">
      <c r="A16" s="1" t="s">
        <v>63</v>
      </c>
      <c r="B16" s="1" t="s">
        <v>53</v>
      </c>
      <c r="C16" s="1">
        <v>16</v>
      </c>
      <c r="D16" s="1">
        <v>25</v>
      </c>
      <c r="E16" s="1">
        <v>22</v>
      </c>
      <c r="F16" s="1">
        <v>16</v>
      </c>
      <c r="G16" s="1">
        <v>43</v>
      </c>
      <c r="H16" s="1">
        <v>54</v>
      </c>
      <c r="I16" s="1">
        <v>12</v>
      </c>
      <c r="J16" s="1">
        <v>10</v>
      </c>
      <c r="K16" s="1">
        <v>22</v>
      </c>
      <c r="L16" s="1">
        <f t="shared" si="2"/>
        <v>220</v>
      </c>
      <c r="M16" s="1">
        <f t="shared" si="1"/>
        <v>73.333333333333329</v>
      </c>
    </row>
    <row r="17" spans="1:13" x14ac:dyDescent="0.25">
      <c r="A17" s="8" t="s">
        <v>30</v>
      </c>
      <c r="B17" s="1" t="s">
        <v>60</v>
      </c>
      <c r="C17" s="1">
        <v>8</v>
      </c>
      <c r="D17" s="1">
        <v>21</v>
      </c>
      <c r="E17" s="1">
        <v>14</v>
      </c>
      <c r="F17" s="1">
        <v>15</v>
      </c>
      <c r="G17" s="1">
        <v>36</v>
      </c>
      <c r="H17" s="1">
        <v>58</v>
      </c>
      <c r="I17" s="1">
        <v>8</v>
      </c>
      <c r="J17" s="1">
        <v>22</v>
      </c>
      <c r="K17" s="1">
        <v>29</v>
      </c>
      <c r="L17" s="1">
        <f t="shared" si="2"/>
        <v>211</v>
      </c>
      <c r="M17" s="1">
        <f t="shared" si="1"/>
        <v>70.333333333333329</v>
      </c>
    </row>
    <row r="18" spans="1:13" x14ac:dyDescent="0.25">
      <c r="A18" s="8" t="s">
        <v>23</v>
      </c>
      <c r="B18" s="1" t="s">
        <v>54</v>
      </c>
      <c r="C18" s="1">
        <v>25</v>
      </c>
      <c r="D18" s="1">
        <v>39</v>
      </c>
      <c r="E18" s="1">
        <v>22</v>
      </c>
      <c r="F18" s="1">
        <v>27</v>
      </c>
      <c r="G18" s="1">
        <v>16</v>
      </c>
      <c r="H18" s="1">
        <v>38</v>
      </c>
      <c r="I18" s="1">
        <v>11</v>
      </c>
      <c r="J18" s="1">
        <v>6</v>
      </c>
      <c r="K18" s="1">
        <v>25</v>
      </c>
      <c r="L18" s="1">
        <f t="shared" si="2"/>
        <v>209</v>
      </c>
      <c r="M18" s="1">
        <f t="shared" si="1"/>
        <v>69.666666666666671</v>
      </c>
    </row>
    <row r="19" spans="1:13" x14ac:dyDescent="0.25">
      <c r="A19" s="8" t="s">
        <v>34</v>
      </c>
      <c r="B19" s="1" t="s">
        <v>57</v>
      </c>
      <c r="C19" s="1">
        <v>26</v>
      </c>
      <c r="D19" s="1">
        <v>28</v>
      </c>
      <c r="E19" s="1">
        <v>0</v>
      </c>
      <c r="F19" s="1">
        <v>26</v>
      </c>
      <c r="G19" s="1">
        <v>8</v>
      </c>
      <c r="H19" s="1">
        <v>54</v>
      </c>
      <c r="I19" s="1">
        <v>8</v>
      </c>
      <c r="J19" s="1">
        <v>21</v>
      </c>
      <c r="K19" s="1">
        <v>30</v>
      </c>
      <c r="L19" s="1">
        <f t="shared" si="2"/>
        <v>201</v>
      </c>
      <c r="M19" s="1">
        <f t="shared" si="1"/>
        <v>67</v>
      </c>
    </row>
    <row r="20" spans="1:13" x14ac:dyDescent="0.25">
      <c r="A20" s="8" t="s">
        <v>25</v>
      </c>
      <c r="B20" s="1" t="s">
        <v>44</v>
      </c>
      <c r="C20" s="1">
        <v>24</v>
      </c>
      <c r="D20" s="1">
        <v>16</v>
      </c>
      <c r="E20" s="1">
        <v>32</v>
      </c>
      <c r="F20" s="1">
        <v>10</v>
      </c>
      <c r="G20" s="1">
        <v>10</v>
      </c>
      <c r="H20" s="1">
        <v>70</v>
      </c>
      <c r="I20" s="1">
        <v>12</v>
      </c>
      <c r="J20" s="1">
        <v>8</v>
      </c>
      <c r="K20" s="1">
        <v>11</v>
      </c>
      <c r="L20" s="1">
        <f t="shared" si="2"/>
        <v>193</v>
      </c>
      <c r="M20" s="1">
        <f t="shared" si="1"/>
        <v>64.333333333333329</v>
      </c>
    </row>
    <row r="21" spans="1:13" x14ac:dyDescent="0.25">
      <c r="A21" s="8" t="s">
        <v>18</v>
      </c>
      <c r="B21" s="2" t="s">
        <v>41</v>
      </c>
      <c r="C21" s="1">
        <v>26</v>
      </c>
      <c r="D21" s="1">
        <v>18</v>
      </c>
      <c r="E21" s="1">
        <v>13</v>
      </c>
      <c r="F21" s="1">
        <v>22</v>
      </c>
      <c r="G21" s="1">
        <v>17</v>
      </c>
      <c r="H21" s="1">
        <v>44</v>
      </c>
      <c r="I21" s="1">
        <v>24</v>
      </c>
      <c r="J21" s="1">
        <v>11</v>
      </c>
      <c r="K21" s="1">
        <v>15</v>
      </c>
      <c r="L21" s="1">
        <f t="shared" si="2"/>
        <v>190</v>
      </c>
      <c r="M21" s="1">
        <f t="shared" si="1"/>
        <v>63.333333333333336</v>
      </c>
    </row>
    <row r="22" spans="1:13" x14ac:dyDescent="0.25">
      <c r="A22" s="8" t="s">
        <v>31</v>
      </c>
      <c r="B22" s="1" t="s">
        <v>48</v>
      </c>
      <c r="C22" s="1">
        <v>21</v>
      </c>
      <c r="D22" s="1">
        <v>22</v>
      </c>
      <c r="E22" s="1">
        <v>0</v>
      </c>
      <c r="F22" s="1">
        <v>12</v>
      </c>
      <c r="G22" s="1">
        <v>25</v>
      </c>
      <c r="H22" s="1">
        <v>18</v>
      </c>
      <c r="I22" s="1">
        <v>17</v>
      </c>
      <c r="J22" s="1">
        <v>20</v>
      </c>
      <c r="K22" s="1">
        <v>45</v>
      </c>
      <c r="L22" s="1">
        <f t="shared" si="2"/>
        <v>180</v>
      </c>
      <c r="M22" s="1">
        <f t="shared" si="1"/>
        <v>60</v>
      </c>
    </row>
    <row r="23" spans="1:13" x14ac:dyDescent="0.25">
      <c r="A23" s="8" t="s">
        <v>37</v>
      </c>
      <c r="B23" s="1" t="s">
        <v>66</v>
      </c>
      <c r="C23" s="1">
        <v>7</v>
      </c>
      <c r="D23" s="1">
        <v>0</v>
      </c>
      <c r="E23" s="1">
        <v>13</v>
      </c>
      <c r="F23" s="1">
        <v>5</v>
      </c>
      <c r="G23" s="1">
        <v>6</v>
      </c>
      <c r="H23" s="1">
        <v>37</v>
      </c>
      <c r="I23" s="1">
        <v>11</v>
      </c>
      <c r="J23" s="1">
        <v>23</v>
      </c>
      <c r="K23" s="1">
        <v>18</v>
      </c>
      <c r="L23" s="1">
        <f t="shared" si="2"/>
        <v>120</v>
      </c>
      <c r="M23" s="1">
        <f>L23/2</f>
        <v>60</v>
      </c>
    </row>
    <row r="24" spans="1:13" x14ac:dyDescent="0.25">
      <c r="A24" s="8" t="s">
        <v>24</v>
      </c>
      <c r="B24" s="1" t="s">
        <v>61</v>
      </c>
      <c r="C24" s="1">
        <v>23</v>
      </c>
      <c r="D24" s="1">
        <v>8</v>
      </c>
      <c r="E24" s="1">
        <v>0</v>
      </c>
      <c r="F24" s="1">
        <v>23</v>
      </c>
      <c r="G24" s="1">
        <v>31</v>
      </c>
      <c r="H24" s="1">
        <v>54</v>
      </c>
      <c r="I24" s="1">
        <v>0</v>
      </c>
      <c r="J24" s="1">
        <v>9</v>
      </c>
      <c r="K24" s="1">
        <v>31</v>
      </c>
      <c r="L24" s="1">
        <f t="shared" si="2"/>
        <v>179</v>
      </c>
      <c r="M24" s="1">
        <f>L24/3</f>
        <v>59.666666666666664</v>
      </c>
    </row>
    <row r="25" spans="1:13" x14ac:dyDescent="0.25">
      <c r="A25" s="8" t="s">
        <v>14</v>
      </c>
      <c r="B25" s="2" t="s">
        <v>50</v>
      </c>
      <c r="C25" s="1">
        <v>3</v>
      </c>
      <c r="D25" s="1">
        <v>0</v>
      </c>
      <c r="E25" s="1">
        <v>0</v>
      </c>
      <c r="F25" s="1">
        <v>0</v>
      </c>
      <c r="G25" s="1">
        <v>11</v>
      </c>
      <c r="H25" s="1">
        <v>22</v>
      </c>
      <c r="I25" s="1">
        <v>4</v>
      </c>
      <c r="J25" s="1">
        <v>23</v>
      </c>
      <c r="K25" s="1">
        <v>33</v>
      </c>
      <c r="L25" s="1">
        <f t="shared" si="2"/>
        <v>96</v>
      </c>
      <c r="M25" s="1">
        <f>L25/2</f>
        <v>48</v>
      </c>
    </row>
    <row r="26" spans="1:13" x14ac:dyDescent="0.25">
      <c r="A26" s="8" t="s">
        <v>26</v>
      </c>
      <c r="B26" s="1" t="s">
        <v>62</v>
      </c>
      <c r="C26" s="1">
        <v>15</v>
      </c>
      <c r="D26" s="1">
        <v>12</v>
      </c>
      <c r="E26" s="1">
        <v>8</v>
      </c>
      <c r="F26" s="1">
        <v>12</v>
      </c>
      <c r="G26" s="1">
        <v>24</v>
      </c>
      <c r="H26" s="1">
        <v>37</v>
      </c>
      <c r="I26" s="1">
        <v>0</v>
      </c>
      <c r="J26" s="1">
        <v>6</v>
      </c>
      <c r="K26" s="1">
        <v>23</v>
      </c>
      <c r="L26" s="1">
        <f t="shared" si="2"/>
        <v>137</v>
      </c>
      <c r="M26" s="1">
        <f t="shared" ref="M26:M46" si="3">L26/3</f>
        <v>45.666666666666664</v>
      </c>
    </row>
    <row r="27" spans="1:13" x14ac:dyDescent="0.25">
      <c r="A27" s="8" t="s">
        <v>19</v>
      </c>
      <c r="B27" s="2" t="s">
        <v>47</v>
      </c>
      <c r="C27" s="1">
        <v>8</v>
      </c>
      <c r="D27" s="1">
        <v>29</v>
      </c>
      <c r="E27" s="1">
        <v>13</v>
      </c>
      <c r="F27" s="1">
        <v>5</v>
      </c>
      <c r="G27" s="1">
        <v>28</v>
      </c>
      <c r="H27" s="1">
        <v>28</v>
      </c>
      <c r="I27" s="1">
        <v>5</v>
      </c>
      <c r="J27" s="1">
        <v>8</v>
      </c>
      <c r="K27" s="1">
        <v>11</v>
      </c>
      <c r="L27" s="1">
        <f t="shared" si="2"/>
        <v>135</v>
      </c>
      <c r="M27" s="1">
        <f t="shared" si="3"/>
        <v>45</v>
      </c>
    </row>
    <row r="28" spans="1:13" x14ac:dyDescent="0.25">
      <c r="A28" s="8" t="s">
        <v>15</v>
      </c>
      <c r="B28" s="2" t="s">
        <v>64</v>
      </c>
      <c r="C28" s="1">
        <v>26</v>
      </c>
      <c r="D28" s="1">
        <v>29</v>
      </c>
      <c r="E28" s="1">
        <v>8</v>
      </c>
      <c r="F28" s="1">
        <v>0</v>
      </c>
      <c r="G28" s="1">
        <v>8</v>
      </c>
      <c r="H28" s="1">
        <v>6</v>
      </c>
      <c r="I28" s="1">
        <v>5</v>
      </c>
      <c r="J28" s="1"/>
      <c r="K28" s="1">
        <v>47</v>
      </c>
      <c r="L28" s="1">
        <f t="shared" si="2"/>
        <v>129</v>
      </c>
      <c r="M28" s="1">
        <f t="shared" si="3"/>
        <v>43</v>
      </c>
    </row>
    <row r="29" spans="1:13" x14ac:dyDescent="0.25">
      <c r="A29" s="8" t="s">
        <v>33</v>
      </c>
      <c r="B29" s="1" t="s">
        <v>46</v>
      </c>
      <c r="C29" s="1">
        <v>15</v>
      </c>
      <c r="D29" s="1">
        <v>30</v>
      </c>
      <c r="E29" s="1">
        <v>16</v>
      </c>
      <c r="F29" s="1">
        <v>10</v>
      </c>
      <c r="G29" s="1">
        <v>10</v>
      </c>
      <c r="H29" s="1">
        <v>14</v>
      </c>
      <c r="I29" s="1">
        <v>5</v>
      </c>
      <c r="J29" s="1">
        <v>5</v>
      </c>
      <c r="K29" s="1">
        <v>19</v>
      </c>
      <c r="L29" s="1">
        <f t="shared" si="2"/>
        <v>124</v>
      </c>
      <c r="M29" s="1">
        <f t="shared" si="3"/>
        <v>41.333333333333336</v>
      </c>
    </row>
    <row r="30" spans="1:13" x14ac:dyDescent="0.25">
      <c r="A30" s="1" t="s">
        <v>58</v>
      </c>
      <c r="B30" s="1" t="s">
        <v>59</v>
      </c>
      <c r="C30" s="1">
        <v>11</v>
      </c>
      <c r="D30" s="1">
        <v>16</v>
      </c>
      <c r="E30" s="1">
        <v>44</v>
      </c>
      <c r="F30" s="1">
        <v>6</v>
      </c>
      <c r="G30" s="1">
        <v>11</v>
      </c>
      <c r="H30" s="1">
        <v>20</v>
      </c>
      <c r="I30" s="1">
        <v>0</v>
      </c>
      <c r="J30" s="1">
        <v>0</v>
      </c>
      <c r="K30" s="1">
        <v>0</v>
      </c>
      <c r="L30" s="1">
        <f t="shared" si="2"/>
        <v>108</v>
      </c>
      <c r="M30" s="1">
        <f t="shared" si="3"/>
        <v>36</v>
      </c>
    </row>
    <row r="31" spans="1:13" x14ac:dyDescent="0.25">
      <c r="A31" s="8" t="s">
        <v>8</v>
      </c>
      <c r="B31" s="2"/>
      <c r="C31" s="1"/>
      <c r="D31" s="1"/>
      <c r="E31" s="1"/>
      <c r="F31" s="1"/>
      <c r="G31" s="1"/>
      <c r="H31" s="1"/>
      <c r="I31" s="1"/>
      <c r="J31" s="1"/>
      <c r="K31" s="1"/>
      <c r="L31" s="1">
        <f t="shared" si="2"/>
        <v>0</v>
      </c>
      <c r="M31" s="1">
        <f t="shared" si="3"/>
        <v>0</v>
      </c>
    </row>
    <row r="32" spans="1:13" x14ac:dyDescent="0.25">
      <c r="A32" s="8" t="s">
        <v>9</v>
      </c>
      <c r="B32" s="2"/>
      <c r="C32" s="1"/>
      <c r="D32" s="1"/>
      <c r="E32" s="1"/>
      <c r="F32" s="1"/>
      <c r="G32" s="1"/>
      <c r="H32" s="1"/>
      <c r="I32" s="1"/>
      <c r="J32" s="1"/>
      <c r="K32" s="1"/>
      <c r="L32" s="1">
        <f t="shared" si="2"/>
        <v>0</v>
      </c>
      <c r="M32" s="1">
        <f t="shared" si="3"/>
        <v>0</v>
      </c>
    </row>
    <row r="33" spans="1:13" x14ac:dyDescent="0.25">
      <c r="A33" s="8" t="s">
        <v>9</v>
      </c>
      <c r="B33" s="2"/>
      <c r="C33" s="1"/>
      <c r="D33" s="1"/>
      <c r="E33" s="1"/>
      <c r="F33" s="1"/>
      <c r="G33" s="1"/>
      <c r="H33" s="1"/>
      <c r="I33" s="1"/>
      <c r="J33" s="1"/>
      <c r="K33" s="1"/>
      <c r="L33" s="1">
        <f t="shared" si="2"/>
        <v>0</v>
      </c>
      <c r="M33" s="1">
        <f t="shared" si="3"/>
        <v>0</v>
      </c>
    </row>
    <row r="34" spans="1:13" x14ac:dyDescent="0.25">
      <c r="A34" s="8" t="s">
        <v>11</v>
      </c>
      <c r="B34" s="2"/>
      <c r="C34" s="1"/>
      <c r="D34" s="1"/>
      <c r="E34" s="1"/>
      <c r="F34" s="1"/>
      <c r="G34" s="1"/>
      <c r="H34" s="1"/>
      <c r="I34" s="1"/>
      <c r="J34" s="1"/>
      <c r="K34" s="1"/>
      <c r="L34" s="1">
        <f t="shared" si="2"/>
        <v>0</v>
      </c>
      <c r="M34" s="1">
        <f t="shared" si="3"/>
        <v>0</v>
      </c>
    </row>
    <row r="35" spans="1:13" x14ac:dyDescent="0.25">
      <c r="A35" s="8" t="s">
        <v>16</v>
      </c>
      <c r="B35" s="2"/>
      <c r="C35" s="1"/>
      <c r="D35" s="1"/>
      <c r="E35" s="1"/>
      <c r="F35" s="1"/>
      <c r="G35" s="1"/>
      <c r="H35" s="1"/>
      <c r="I35" s="1"/>
      <c r="J35" s="1"/>
      <c r="K35" s="1"/>
      <c r="L35" s="1">
        <f t="shared" si="2"/>
        <v>0</v>
      </c>
      <c r="M35" s="1">
        <f t="shared" si="3"/>
        <v>0</v>
      </c>
    </row>
    <row r="36" spans="1:13" x14ac:dyDescent="0.25">
      <c r="A36" s="8" t="s">
        <v>17</v>
      </c>
      <c r="B36" s="2"/>
      <c r="C36" s="1"/>
      <c r="D36" s="1"/>
      <c r="E36" s="1"/>
      <c r="F36" s="1"/>
      <c r="G36" s="1"/>
      <c r="H36" s="1"/>
      <c r="I36" s="1"/>
      <c r="J36" s="1"/>
      <c r="K36" s="1"/>
      <c r="L36" s="1">
        <f t="shared" si="2"/>
        <v>0</v>
      </c>
      <c r="M36" s="1">
        <f t="shared" si="3"/>
        <v>0</v>
      </c>
    </row>
    <row r="37" spans="1:13" x14ac:dyDescent="0.25">
      <c r="A37" s="8" t="s">
        <v>20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>
        <f t="shared" si="2"/>
        <v>0</v>
      </c>
      <c r="M37" s="1">
        <f t="shared" si="3"/>
        <v>0</v>
      </c>
    </row>
    <row r="38" spans="1:13" x14ac:dyDescent="0.25">
      <c r="A38" s="8" t="s">
        <v>21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>
        <f t="shared" si="2"/>
        <v>0</v>
      </c>
      <c r="M38" s="1">
        <f t="shared" si="3"/>
        <v>0</v>
      </c>
    </row>
    <row r="39" spans="1:13" x14ac:dyDescent="0.25">
      <c r="A39" s="8" t="s">
        <v>14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>
        <f t="shared" si="2"/>
        <v>0</v>
      </c>
      <c r="M39" s="1">
        <f t="shared" si="3"/>
        <v>0</v>
      </c>
    </row>
    <row r="40" spans="1:13" x14ac:dyDescent="0.25">
      <c r="A40" s="8" t="s">
        <v>27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>
        <f t="shared" si="2"/>
        <v>0</v>
      </c>
      <c r="M40" s="1">
        <f t="shared" si="3"/>
        <v>0</v>
      </c>
    </row>
    <row r="41" spans="1:13" x14ac:dyDescent="0.25">
      <c r="A41" s="8" t="s">
        <v>36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>
        <f t="shared" si="2"/>
        <v>0</v>
      </c>
      <c r="M41" s="1">
        <f t="shared" si="3"/>
        <v>0</v>
      </c>
    </row>
    <row r="42" spans="1:13" x14ac:dyDescent="0.25">
      <c r="A42" s="8" t="s">
        <v>13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>
        <f t="shared" si="2"/>
        <v>0</v>
      </c>
      <c r="M42" s="1">
        <f t="shared" si="3"/>
        <v>0</v>
      </c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>
        <f t="shared" si="2"/>
        <v>0</v>
      </c>
      <c r="M43" s="1">
        <f t="shared" si="3"/>
        <v>0</v>
      </c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>
        <f t="shared" si="2"/>
        <v>0</v>
      </c>
      <c r="M44" s="1">
        <f t="shared" si="3"/>
        <v>0</v>
      </c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>
        <f t="shared" si="2"/>
        <v>0</v>
      </c>
      <c r="M45" s="1">
        <f t="shared" si="3"/>
        <v>0</v>
      </c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>
        <f t="shared" si="2"/>
        <v>0</v>
      </c>
      <c r="M46" s="1">
        <f t="shared" si="3"/>
        <v>0</v>
      </c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sortState ref="A1:M46">
    <sortCondition descending="1" ref="M1"/>
  </sortState>
  <mergeCells count="4">
    <mergeCell ref="A1:L1"/>
    <mergeCell ref="C2:E2"/>
    <mergeCell ref="F2:H2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2021-03-01T11:38:48Z</dcterms:modified>
</cp:coreProperties>
</file>